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Příjmy" sheetId="1" r:id="rId1"/>
    <sheet name="Výdaje" sheetId="2" r:id="rId2"/>
  </sheets>
  <definedNames>
    <definedName name="_xlnm._FilterDatabase" localSheetId="1" hidden="1">'Výdaje'!$A$1:$F$1</definedName>
    <definedName name="_xlnm.Print_Area" localSheetId="0">'Příjmy'!$A$1:$D$23</definedName>
    <definedName name="_xlnm.Print_Area" localSheetId="1">'Výdaje'!$A$1:$D$62</definedName>
  </definedNames>
  <calcPr fullCalcOnLoad="1"/>
</workbook>
</file>

<file path=xl/sharedStrings.xml><?xml version="1.0" encoding="utf-8"?>
<sst xmlns="http://schemas.openxmlformats.org/spreadsheetml/2006/main" count="83" uniqueCount="83">
  <si>
    <t>Mikroregion Pobečví</t>
  </si>
  <si>
    <t>DOPRAVA Dopravní obslužnost</t>
  </si>
  <si>
    <t>ŠKOLA Školné</t>
  </si>
  <si>
    <t>KNIHOVNA os. Náklady</t>
  </si>
  <si>
    <t>KNIHOVNA příspěvek Měst. Knihovně</t>
  </si>
  <si>
    <t>ZPRAVODAJ tisk</t>
  </si>
  <si>
    <t>KULTURA Kaple - elektřina</t>
  </si>
  <si>
    <t>KULTURA Sociální komise - věcné dary důchodci</t>
  </si>
  <si>
    <t>VEŘEJNÉ OSVĚTLENÍ - opravy</t>
  </si>
  <si>
    <t>VEŘEJNÉ OSVĚTLENÍ - elektřina</t>
  </si>
  <si>
    <t>ODPADY Nebezpečný odpad</t>
  </si>
  <si>
    <t>ODPADY Směsný domovní odpad</t>
  </si>
  <si>
    <t>ZASTUPITELSTVO – Zdravotní pojištění – odvody</t>
  </si>
  <si>
    <t>SPRÁVA Zaměstnanci – platy</t>
  </si>
  <si>
    <t>SPRÁVA Smlouvy pracovní</t>
  </si>
  <si>
    <t>SPRÁVA Sociální pojištění</t>
  </si>
  <si>
    <t>SPRÁVA Zdravotní pojištění</t>
  </si>
  <si>
    <t>SPRÁVA Sbírky zákonů</t>
  </si>
  <si>
    <t>SPRÁVA Voda</t>
  </si>
  <si>
    <t>SPRÁVA Plyn</t>
  </si>
  <si>
    <t>SPRÁVA Poštovní služby</t>
  </si>
  <si>
    <t>SPRÁVA Telekomunikační služby</t>
  </si>
  <si>
    <t>SPRÁVA Opravy obecního majetku</t>
  </si>
  <si>
    <t>SPRÁVA Cestovné</t>
  </si>
  <si>
    <t>SPRÁVA pořádková komise</t>
  </si>
  <si>
    <t>SPRÁVA Služby peněžních ústavů</t>
  </si>
  <si>
    <t>POPLATKY – ze psů</t>
  </si>
  <si>
    <t>POPLATKY – Správní poplatky</t>
  </si>
  <si>
    <t>DANĚ – daň z příjmů fyzických osob ze závislé činnosti</t>
  </si>
  <si>
    <t>DANĚ – daň z příjmu fyzických osob se SVČ</t>
  </si>
  <si>
    <t>DANĚ – daň z příjmu právnických osob</t>
  </si>
  <si>
    <t>DANĚ – DPH</t>
  </si>
  <si>
    <t>DANĚ – Daň z nemovitostí</t>
  </si>
  <si>
    <t>DOTACE – za výkon státní správy</t>
  </si>
  <si>
    <t>NÁJEM z pozemků</t>
  </si>
  <si>
    <t>STOČNÉ</t>
  </si>
  <si>
    <t>SPRÁVA Bezpečnost práce</t>
  </si>
  <si>
    <t>DIVIDENDY</t>
  </si>
  <si>
    <t>ODPADY Odvoz plastu + sklo</t>
  </si>
  <si>
    <t>SPRÁVA Elektřina OÚ + č.p. 8</t>
  </si>
  <si>
    <t>PŘÍSPĚVEK Centrum setkávání,s.o.</t>
  </si>
  <si>
    <t>DANĚ – daň z příjmu fyzických osob z kapit. výnosů</t>
  </si>
  <si>
    <t>POPLATKY – za provoz, shromažďování a odstraňování komunálních odpadů</t>
  </si>
  <si>
    <t>Příjem z pronájmu - anténa</t>
  </si>
  <si>
    <t>KANALIZACE Rozbory vody</t>
  </si>
  <si>
    <t>SPRÁVA Nákup služeb</t>
  </si>
  <si>
    <t>SPRÁVA Pojištění traktor, odpovědnost podnikatele</t>
  </si>
  <si>
    <t>VZHLED OBCE - mzdy (sečení, sníh)</t>
  </si>
  <si>
    <t>VZHLED OBCE - nákup služeb</t>
  </si>
  <si>
    <t>Chodníky rekonstrukce</t>
  </si>
  <si>
    <t>SPRÁVA Pohoštění</t>
  </si>
  <si>
    <t>SPRÁVA - zákon. pojištění</t>
  </si>
  <si>
    <t>SPRÁVA refundace mzdy</t>
  </si>
  <si>
    <t>DANĚ odvod z loterií apod. her</t>
  </si>
  <si>
    <t>DAŇE  - daň z příjmu PO za obec</t>
  </si>
  <si>
    <t>VZHLED OBCE - nákup materiálu</t>
  </si>
  <si>
    <t>SPRÁVA drobný majetek</t>
  </si>
  <si>
    <t>SPRÁVA Brikety</t>
  </si>
  <si>
    <t>Daň z příjmu PO za obec</t>
  </si>
  <si>
    <t>Návrh rozpočtu obce Grymov 2015 - VÝDAJE</t>
  </si>
  <si>
    <t>Přijaté nekapitálové příspěvky a náhrady - EKO KOM</t>
  </si>
  <si>
    <t>ÚROKY z BÚ</t>
  </si>
  <si>
    <t>Přijaté přeplatky z energií aj.</t>
  </si>
  <si>
    <t>KULTURA příjmy z  akcí</t>
  </si>
  <si>
    <t>NÁJEM  plynovodu</t>
  </si>
  <si>
    <t>ÚZEMNÍ PLÁNOVÁNÍ</t>
  </si>
  <si>
    <t>ZASTUPITELSTVO – odměny komise</t>
  </si>
  <si>
    <t>VZHLED OBCE-  pohonné hmoty</t>
  </si>
  <si>
    <t>ZASTUPITELSTVO - refundace mzdy</t>
  </si>
  <si>
    <t>ZASTUPITELSTVO – zastupitelstvo odměny</t>
  </si>
  <si>
    <t>KULTURA - odměny komise</t>
  </si>
  <si>
    <t>KULTURA  - nákup materiálu</t>
  </si>
  <si>
    <t>SPORT  - příspěvky</t>
  </si>
  <si>
    <t>SPORT  - vybavení oddech.části</t>
  </si>
  <si>
    <t xml:space="preserve">HASIČI - benzin </t>
  </si>
  <si>
    <t xml:space="preserve">HASIČI - pohoštění </t>
  </si>
  <si>
    <t>SPRÁVA - nákup materiálu</t>
  </si>
  <si>
    <t>SPRÁVA Služby zpracování dat</t>
  </si>
  <si>
    <t>Vratka – volby</t>
  </si>
  <si>
    <t>KANALIZACE projekty</t>
  </si>
  <si>
    <t xml:space="preserve">KULTURA Sociální komise - pohoštění </t>
  </si>
  <si>
    <t>MAS Moravská brána</t>
  </si>
  <si>
    <t>Návrh rozpočtu obce Grymov 2015 - PŘÍJMY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</si>
</sst>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47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44" fontId="0" fillId="0" borderId="0" xfId="39" applyFont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8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44" fontId="0" fillId="0" borderId="13" xfId="39" applyFont="1" applyBorder="1" applyAlignment="1">
      <alignment/>
    </xf>
    <xf numFmtId="0" fontId="9" fillId="0" borderId="14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9" fillId="0" borderId="19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13" xfId="0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21" xfId="0" applyFont="1" applyBorder="1" applyAlignment="1">
      <alignment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1" fillId="0" borderId="22" xfId="0" applyFont="1" applyBorder="1" applyAlignment="1">
      <alignment horizontal="right"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23" xfId="0" applyFont="1" applyBorder="1" applyAlignment="1">
      <alignment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9" xfId="0" applyFont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8" fontId="1" fillId="0" borderId="15" xfId="0" applyNumberFormat="1" applyFont="1" applyBorder="1" applyAlignment="1">
      <alignment horizontal="right" vertical="top" wrapText="1"/>
    </xf>
    <xf numFmtId="0" fontId="0" fillId="0" borderId="26" xfId="0" applyBorder="1" applyAlignment="1">
      <alignment/>
    </xf>
    <xf numFmtId="0" fontId="10" fillId="0" borderId="13" xfId="0" applyFont="1" applyBorder="1" applyAlignment="1">
      <alignment/>
    </xf>
    <xf numFmtId="0" fontId="0" fillId="0" borderId="27" xfId="0" applyBorder="1" applyAlignment="1">
      <alignment/>
    </xf>
    <xf numFmtId="8" fontId="1" fillId="0" borderId="21" xfId="0" applyNumberFormat="1" applyFont="1" applyBorder="1" applyAlignment="1">
      <alignment horizontal="right" vertical="top" wrapText="1"/>
    </xf>
    <xf numFmtId="8" fontId="0" fillId="0" borderId="28" xfId="0" applyNumberFormat="1" applyBorder="1" applyAlignment="1">
      <alignment/>
    </xf>
    <xf numFmtId="8" fontId="1" fillId="0" borderId="23" xfId="0" applyNumberFormat="1" applyFont="1" applyBorder="1" applyAlignment="1">
      <alignment horizontal="right" vertical="top" wrapText="1"/>
    </xf>
    <xf numFmtId="8" fontId="1" fillId="0" borderId="17" xfId="0" applyNumberFormat="1" applyFont="1" applyBorder="1" applyAlignment="1">
      <alignment horizontal="right" vertical="top" wrapText="1"/>
    </xf>
    <xf numFmtId="8" fontId="0" fillId="0" borderId="29" xfId="0" applyNumberFormat="1" applyBorder="1" applyAlignment="1">
      <alignment/>
    </xf>
    <xf numFmtId="8" fontId="1" fillId="0" borderId="19" xfId="0" applyNumberFormat="1" applyFont="1" applyBorder="1" applyAlignment="1">
      <alignment horizontal="right" vertical="top" wrapText="1"/>
    </xf>
    <xf numFmtId="8" fontId="0" fillId="0" borderId="30" xfId="0" applyNumberFormat="1" applyBorder="1" applyAlignment="1">
      <alignment/>
    </xf>
    <xf numFmtId="8" fontId="1" fillId="0" borderId="13" xfId="0" applyNumberFormat="1" applyFont="1" applyBorder="1" applyAlignment="1">
      <alignment horizontal="right" vertical="top" wrapText="1"/>
    </xf>
    <xf numFmtId="8" fontId="0" fillId="0" borderId="27" xfId="0" applyNumberFormat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8" fontId="2" fillId="0" borderId="13" xfId="0" applyNumberFormat="1" applyFont="1" applyBorder="1" applyAlignment="1">
      <alignment horizontal="right" vertical="top" wrapText="1"/>
    </xf>
    <xf numFmtId="8" fontId="2" fillId="0" borderId="27" xfId="0" applyNumberFormat="1" applyFont="1" applyBorder="1" applyAlignment="1">
      <alignment horizontal="right" vertical="top" wrapText="1"/>
    </xf>
    <xf numFmtId="0" fontId="9" fillId="0" borderId="31" xfId="0" applyFont="1" applyBorder="1" applyAlignment="1">
      <alignment/>
    </xf>
    <xf numFmtId="0" fontId="0" fillId="0" borderId="28" xfId="0" applyBorder="1" applyAlignment="1">
      <alignment/>
    </xf>
    <xf numFmtId="0" fontId="9" fillId="0" borderId="17" xfId="0" applyFont="1" applyBorder="1" applyAlignment="1">
      <alignment vertical="top" wrapText="1"/>
    </xf>
    <xf numFmtId="0" fontId="2" fillId="0" borderId="32" xfId="0" applyFont="1" applyBorder="1" applyAlignment="1">
      <alignment/>
    </xf>
    <xf numFmtId="0" fontId="1" fillId="0" borderId="33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right" vertical="top" wrapText="1"/>
    </xf>
    <xf numFmtId="0" fontId="1" fillId="0" borderId="34" xfId="0" applyFont="1" applyBorder="1" applyAlignment="1">
      <alignment vertical="top" wrapText="1"/>
    </xf>
    <xf numFmtId="44" fontId="9" fillId="0" borderId="35" xfId="39" applyFont="1" applyBorder="1" applyAlignment="1">
      <alignment/>
    </xf>
    <xf numFmtId="44" fontId="9" fillId="0" borderId="29" xfId="39" applyFont="1" applyBorder="1" applyAlignment="1">
      <alignment horizontal="right" vertical="top" wrapText="1"/>
    </xf>
    <xf numFmtId="44" fontId="9" fillId="0" borderId="30" xfId="39" applyFont="1" applyBorder="1" applyAlignment="1">
      <alignment horizontal="right" vertical="top" wrapText="1"/>
    </xf>
    <xf numFmtId="44" fontId="9" fillId="0" borderId="27" xfId="39" applyFont="1" applyBorder="1" applyAlignment="1">
      <alignment horizontal="right" vertical="top" wrapText="1"/>
    </xf>
    <xf numFmtId="44" fontId="9" fillId="0" borderId="26" xfId="39" applyFont="1" applyBorder="1" applyAlignment="1">
      <alignment horizontal="right" vertical="top" wrapText="1"/>
    </xf>
    <xf numFmtId="44" fontId="1" fillId="0" borderId="28" xfId="39" applyFont="1" applyBorder="1" applyAlignment="1">
      <alignment horizontal="right" vertical="top" wrapText="1"/>
    </xf>
    <xf numFmtId="44" fontId="1" fillId="0" borderId="27" xfId="39" applyFont="1" applyBorder="1" applyAlignment="1">
      <alignment horizontal="right" vertical="top" wrapText="1"/>
    </xf>
    <xf numFmtId="44" fontId="1" fillId="0" borderId="30" xfId="39" applyFont="1" applyBorder="1" applyAlignment="1">
      <alignment horizontal="right" vertical="top" wrapText="1"/>
    </xf>
    <xf numFmtId="44" fontId="1" fillId="0" borderId="26" xfId="39" applyFont="1" applyBorder="1" applyAlignment="1">
      <alignment horizontal="right"/>
    </xf>
    <xf numFmtId="44" fontId="1" fillId="0" borderId="25" xfId="39" applyFont="1" applyBorder="1" applyAlignment="1">
      <alignment horizontal="right" vertical="top" wrapText="1"/>
    </xf>
    <xf numFmtId="44" fontId="1" fillId="0" borderId="26" xfId="39" applyFont="1" applyBorder="1" applyAlignment="1">
      <alignment horizontal="right" vertical="top" wrapText="1"/>
    </xf>
    <xf numFmtId="44" fontId="1" fillId="0" borderId="24" xfId="39" applyFont="1" applyBorder="1" applyAlignment="1">
      <alignment horizontal="right" vertical="top" wrapText="1"/>
    </xf>
    <xf numFmtId="44" fontId="1" fillId="0" borderId="29" xfId="39" applyFont="1" applyBorder="1" applyAlignment="1">
      <alignment horizontal="right" vertical="top" wrapText="1"/>
    </xf>
    <xf numFmtId="0" fontId="3" fillId="0" borderId="32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44" fontId="4" fillId="0" borderId="31" xfId="39" applyFont="1" applyBorder="1" applyAlignment="1">
      <alignment horizontal="right" vertical="top" wrapText="1"/>
    </xf>
    <xf numFmtId="44" fontId="1" fillId="0" borderId="36" xfId="39" applyFont="1" applyBorder="1" applyAlignment="1">
      <alignment horizontal="right" vertical="top" wrapText="1"/>
    </xf>
    <xf numFmtId="0" fontId="1" fillId="0" borderId="37" xfId="0" applyFont="1" applyBorder="1" applyAlignment="1">
      <alignment horizontal="right" vertical="top" wrapText="1"/>
    </xf>
    <xf numFmtId="0" fontId="1" fillId="0" borderId="38" xfId="0" applyFont="1" applyBorder="1" applyAlignment="1">
      <alignment horizontal="right" vertical="top" wrapText="1"/>
    </xf>
    <xf numFmtId="0" fontId="1" fillId="0" borderId="38" xfId="0" applyFont="1" applyBorder="1" applyAlignment="1">
      <alignment vertical="top" wrapText="1"/>
    </xf>
    <xf numFmtId="44" fontId="1" fillId="0" borderId="39" xfId="39" applyFont="1" applyBorder="1" applyAlignment="1">
      <alignment horizontal="right" vertical="top" wrapText="1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115" zoomScaleSheetLayoutView="115" zoomScalePageLayoutView="0" workbookViewId="0" topLeftCell="A37">
      <selection activeCell="C15" sqref="C15"/>
    </sheetView>
  </sheetViews>
  <sheetFormatPr defaultColWidth="9.140625" defaultRowHeight="12.75"/>
  <cols>
    <col min="1" max="2" width="9.28125" style="0" bestFit="1" customWidth="1"/>
    <col min="3" max="3" width="30.421875" style="0" customWidth="1"/>
    <col min="4" max="4" width="19.421875" style="1" bestFit="1" customWidth="1"/>
    <col min="5" max="5" width="16.57421875" style="0" bestFit="1" customWidth="1"/>
  </cols>
  <sheetData>
    <row r="1" spans="1:5" ht="16.5" thickBot="1">
      <c r="A1" s="86" t="s">
        <v>82</v>
      </c>
      <c r="B1" s="87"/>
      <c r="C1" s="88"/>
      <c r="D1" s="43"/>
      <c r="E1" s="44"/>
    </row>
    <row r="2" spans="1:5" ht="30">
      <c r="A2" s="24"/>
      <c r="B2" s="26">
        <v>1111</v>
      </c>
      <c r="C2" s="26" t="s">
        <v>28</v>
      </c>
      <c r="D2" s="41">
        <v>260000</v>
      </c>
      <c r="E2" s="42"/>
    </row>
    <row r="3" spans="1:5" ht="30">
      <c r="A3" s="6"/>
      <c r="B3" s="4">
        <v>1112</v>
      </c>
      <c r="C3" s="4" t="s">
        <v>29</v>
      </c>
      <c r="D3" s="5">
        <v>30000</v>
      </c>
      <c r="E3" s="40"/>
    </row>
    <row r="4" spans="1:5" ht="30">
      <c r="A4" s="6"/>
      <c r="B4" s="4">
        <v>1113</v>
      </c>
      <c r="C4" s="4" t="s">
        <v>41</v>
      </c>
      <c r="D4" s="5">
        <v>32000</v>
      </c>
      <c r="E4" s="40"/>
    </row>
    <row r="5" spans="1:5" ht="30">
      <c r="A5" s="6"/>
      <c r="B5" s="4">
        <v>1121</v>
      </c>
      <c r="C5" s="4" t="s">
        <v>30</v>
      </c>
      <c r="D5" s="5">
        <v>275000</v>
      </c>
      <c r="E5" s="40"/>
    </row>
    <row r="6" spans="1:5" ht="30">
      <c r="A6" s="21"/>
      <c r="B6" s="23">
        <v>1122</v>
      </c>
      <c r="C6" s="23" t="s">
        <v>54</v>
      </c>
      <c r="D6" s="45">
        <v>3000</v>
      </c>
      <c r="E6" s="59"/>
    </row>
    <row r="7" spans="1:5" ht="15.75" thickBot="1">
      <c r="A7" s="21"/>
      <c r="B7" s="23">
        <v>1211</v>
      </c>
      <c r="C7" s="23" t="s">
        <v>31</v>
      </c>
      <c r="D7" s="45">
        <v>670000</v>
      </c>
      <c r="E7" s="46">
        <f>SUM(D2:D7)</f>
        <v>1270000</v>
      </c>
    </row>
    <row r="8" spans="1:5" ht="45">
      <c r="A8" s="30"/>
      <c r="B8" s="32">
        <v>1340</v>
      </c>
      <c r="C8" s="32" t="s">
        <v>42</v>
      </c>
      <c r="D8" s="47">
        <v>65000</v>
      </c>
      <c r="E8" s="39"/>
    </row>
    <row r="9" spans="1:5" ht="15">
      <c r="A9" s="6"/>
      <c r="B9" s="4">
        <v>1341</v>
      </c>
      <c r="C9" s="4" t="s">
        <v>26</v>
      </c>
      <c r="D9" s="5">
        <v>3400</v>
      </c>
      <c r="E9" s="40"/>
    </row>
    <row r="10" spans="1:5" ht="15">
      <c r="A10" s="21"/>
      <c r="B10" s="23">
        <v>1351</v>
      </c>
      <c r="C10" s="23" t="s">
        <v>53</v>
      </c>
      <c r="D10" s="45">
        <v>6000</v>
      </c>
      <c r="E10" s="59"/>
    </row>
    <row r="11" spans="1:5" ht="15.75" thickBot="1">
      <c r="A11" s="33"/>
      <c r="B11" s="35">
        <v>1361</v>
      </c>
      <c r="C11" s="35" t="s">
        <v>27</v>
      </c>
      <c r="D11" s="48">
        <v>1000</v>
      </c>
      <c r="E11" s="49">
        <f>SUM(D8:D11)</f>
        <v>75400</v>
      </c>
    </row>
    <row r="12" spans="1:5" ht="15.75" thickBot="1">
      <c r="A12" s="36"/>
      <c r="B12" s="38">
        <v>1511</v>
      </c>
      <c r="C12" s="38" t="s">
        <v>32</v>
      </c>
      <c r="D12" s="50">
        <v>71000</v>
      </c>
      <c r="E12" s="51">
        <f>SUM(D12)</f>
        <v>71000</v>
      </c>
    </row>
    <row r="13" spans="1:5" ht="30.75" thickBot="1">
      <c r="A13" s="27"/>
      <c r="B13" s="29">
        <v>4112</v>
      </c>
      <c r="C13" s="29" t="s">
        <v>33</v>
      </c>
      <c r="D13" s="52">
        <v>54400</v>
      </c>
      <c r="E13" s="53">
        <f>SUM(D13)</f>
        <v>54400</v>
      </c>
    </row>
    <row r="14" spans="1:5" ht="15.75" thickBot="1">
      <c r="A14" s="36">
        <v>1019</v>
      </c>
      <c r="B14" s="38">
        <v>2131</v>
      </c>
      <c r="C14" s="29" t="s">
        <v>34</v>
      </c>
      <c r="D14" s="50">
        <v>10000</v>
      </c>
      <c r="E14" s="51"/>
    </row>
    <row r="15" spans="1:5" ht="15.75" thickBot="1">
      <c r="A15" s="36">
        <v>2321</v>
      </c>
      <c r="B15" s="37">
        <v>2111</v>
      </c>
      <c r="C15" s="38" t="s">
        <v>35</v>
      </c>
      <c r="D15" s="50">
        <v>25000</v>
      </c>
      <c r="E15" s="51">
        <f>SUM(D15)</f>
        <v>25000</v>
      </c>
    </row>
    <row r="16" spans="1:5" ht="15.75" thickBot="1">
      <c r="A16" s="27">
        <v>3399</v>
      </c>
      <c r="B16" s="28">
        <v>2111</v>
      </c>
      <c r="C16" s="29" t="s">
        <v>63</v>
      </c>
      <c r="D16" s="52">
        <v>20000</v>
      </c>
      <c r="E16" s="53">
        <v>4175</v>
      </c>
    </row>
    <row r="17" spans="1:5" ht="15.75" thickBot="1">
      <c r="A17" s="36">
        <v>3633</v>
      </c>
      <c r="B17" s="38">
        <v>2132</v>
      </c>
      <c r="C17" s="38" t="s">
        <v>64</v>
      </c>
      <c r="D17" s="50">
        <v>48120</v>
      </c>
      <c r="E17" s="53"/>
    </row>
    <row r="18" spans="1:5" ht="30.75" thickBot="1">
      <c r="A18" s="27">
        <v>3725</v>
      </c>
      <c r="B18" s="28">
        <v>2324</v>
      </c>
      <c r="C18" s="29" t="s">
        <v>60</v>
      </c>
      <c r="D18" s="52">
        <v>14000</v>
      </c>
      <c r="E18" s="53">
        <f>SUM(D18)</f>
        <v>14000</v>
      </c>
    </row>
    <row r="19" spans="1:5" ht="15.75" thickBot="1">
      <c r="A19" s="27">
        <v>6171</v>
      </c>
      <c r="B19" s="28">
        <v>2132</v>
      </c>
      <c r="C19" s="29" t="s">
        <v>43</v>
      </c>
      <c r="D19" s="52">
        <v>5520</v>
      </c>
      <c r="E19" s="53">
        <f>SUM(D19)</f>
        <v>5520</v>
      </c>
    </row>
    <row r="20" spans="1:5" ht="15">
      <c r="A20" s="36">
        <v>6171</v>
      </c>
      <c r="B20" s="37">
        <v>2324</v>
      </c>
      <c r="C20" s="38" t="s">
        <v>62</v>
      </c>
      <c r="D20" s="50">
        <v>3000</v>
      </c>
      <c r="E20" s="51">
        <f>SUM(D20)</f>
        <v>3000</v>
      </c>
    </row>
    <row r="21" spans="1:5" ht="15">
      <c r="A21" s="36">
        <v>6310</v>
      </c>
      <c r="B21" s="37">
        <v>2141</v>
      </c>
      <c r="C21" s="38" t="s">
        <v>61</v>
      </c>
      <c r="D21" s="50">
        <v>500</v>
      </c>
      <c r="E21" s="51">
        <f>SUM(D21)</f>
        <v>500</v>
      </c>
    </row>
    <row r="22" spans="1:5" ht="15.75" thickBot="1">
      <c r="A22" s="36">
        <v>6310</v>
      </c>
      <c r="B22" s="37">
        <v>2142</v>
      </c>
      <c r="C22" s="38" t="s">
        <v>37</v>
      </c>
      <c r="D22" s="50">
        <v>5000</v>
      </c>
      <c r="E22" s="51">
        <f>SUM(D22)</f>
        <v>5000</v>
      </c>
    </row>
    <row r="23" spans="1:5" ht="24" thickBot="1">
      <c r="A23" s="54"/>
      <c r="B23" s="55"/>
      <c r="C23" s="55"/>
      <c r="D23" s="56">
        <f>SUM(D2:D22)</f>
        <v>1601940</v>
      </c>
      <c r="E23" s="57">
        <f>SUM(E2:E22)</f>
        <v>1527995</v>
      </c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view="pageBreakPreview" zoomScale="115" zoomScaleNormal="130" zoomScaleSheetLayoutView="115" zoomScalePageLayoutView="0" workbookViewId="0" topLeftCell="A1">
      <pane ySplit="1" topLeftCell="A14" activePane="bottomLeft" state="frozen"/>
      <selection pane="topLeft" activeCell="A1" sqref="A1"/>
      <selection pane="bottomLeft" activeCell="C60" sqref="C60"/>
    </sheetView>
  </sheetViews>
  <sheetFormatPr defaultColWidth="9.140625" defaultRowHeight="12.75"/>
  <cols>
    <col min="1" max="1" width="11.140625" style="0" customWidth="1"/>
    <col min="2" max="2" width="11.57421875" style="0" customWidth="1"/>
    <col min="3" max="3" width="40.140625" style="0" customWidth="1"/>
    <col min="4" max="4" width="17.57421875" style="1" bestFit="1" customWidth="1"/>
  </cols>
  <sheetData>
    <row r="1" spans="1:4" ht="16.5" thickBot="1">
      <c r="A1" s="7" t="s">
        <v>59</v>
      </c>
      <c r="B1" s="8"/>
      <c r="C1" s="8"/>
      <c r="D1" s="9"/>
    </row>
    <row r="2" spans="1:4" ht="16.5" thickBot="1">
      <c r="A2" s="61">
        <v>2219</v>
      </c>
      <c r="B2" s="58">
        <v>6121</v>
      </c>
      <c r="C2" s="58" t="s">
        <v>49</v>
      </c>
      <c r="D2" s="65">
        <v>134167</v>
      </c>
    </row>
    <row r="3" spans="1:4" s="2" customFormat="1" ht="16.5" thickBot="1">
      <c r="A3" s="13">
        <v>2221</v>
      </c>
      <c r="B3" s="14">
        <v>5339</v>
      </c>
      <c r="C3" s="60" t="s">
        <v>1</v>
      </c>
      <c r="D3" s="66">
        <v>11200</v>
      </c>
    </row>
    <row r="4" spans="1:4" s="2" customFormat="1" ht="15.75">
      <c r="A4" s="15">
        <v>2321</v>
      </c>
      <c r="B4" s="16">
        <v>5169</v>
      </c>
      <c r="C4" s="17" t="s">
        <v>44</v>
      </c>
      <c r="D4" s="67">
        <v>4200</v>
      </c>
    </row>
    <row r="5" spans="1:4" s="2" customFormat="1" ht="16.5" thickBot="1">
      <c r="A5" s="15">
        <v>2321</v>
      </c>
      <c r="B5" s="16">
        <v>6121</v>
      </c>
      <c r="C5" s="17" t="s">
        <v>79</v>
      </c>
      <c r="D5" s="67">
        <v>150000</v>
      </c>
    </row>
    <row r="6" spans="1:4" s="2" customFormat="1" ht="16.5" thickBot="1">
      <c r="A6" s="18">
        <v>3113</v>
      </c>
      <c r="B6" s="19">
        <v>5321</v>
      </c>
      <c r="C6" s="20" t="s">
        <v>2</v>
      </c>
      <c r="D6" s="68">
        <v>7000</v>
      </c>
    </row>
    <row r="7" spans="1:4" s="2" customFormat="1" ht="15.75">
      <c r="A7" s="10">
        <v>3314</v>
      </c>
      <c r="B7" s="11">
        <v>5021</v>
      </c>
      <c r="C7" s="12" t="s">
        <v>3</v>
      </c>
      <c r="D7" s="69">
        <v>8500</v>
      </c>
    </row>
    <row r="8" spans="1:4" ht="15.75" thickBot="1">
      <c r="A8" s="21">
        <v>3314</v>
      </c>
      <c r="B8" s="22">
        <v>5339</v>
      </c>
      <c r="C8" s="23" t="s">
        <v>4</v>
      </c>
      <c r="D8" s="70">
        <v>3400</v>
      </c>
    </row>
    <row r="9" spans="1:4" ht="15.75" thickBot="1">
      <c r="A9" s="62">
        <v>3349</v>
      </c>
      <c r="B9" s="63">
        <v>5169</v>
      </c>
      <c r="C9" s="64" t="s">
        <v>5</v>
      </c>
      <c r="D9" s="71">
        <v>3500</v>
      </c>
    </row>
    <row r="10" spans="1:4" ht="15">
      <c r="A10" s="36">
        <v>3399</v>
      </c>
      <c r="B10" s="37">
        <v>5021</v>
      </c>
      <c r="C10" s="38" t="s">
        <v>70</v>
      </c>
      <c r="D10" s="72">
        <v>3600</v>
      </c>
    </row>
    <row r="11" spans="1:4" ht="15">
      <c r="A11" s="6">
        <v>3399</v>
      </c>
      <c r="B11" s="3">
        <v>5139</v>
      </c>
      <c r="C11" s="4" t="s">
        <v>71</v>
      </c>
      <c r="D11" s="72">
        <v>20000</v>
      </c>
    </row>
    <row r="12" spans="1:4" ht="15">
      <c r="A12" s="6">
        <v>3399</v>
      </c>
      <c r="B12" s="3">
        <v>5154</v>
      </c>
      <c r="C12" s="4" t="s">
        <v>6</v>
      </c>
      <c r="D12" s="73">
        <v>2000</v>
      </c>
    </row>
    <row r="13" spans="1:4" ht="15">
      <c r="A13" s="6">
        <v>3399</v>
      </c>
      <c r="B13" s="3">
        <v>5175</v>
      </c>
      <c r="C13" s="4" t="s">
        <v>80</v>
      </c>
      <c r="D13" s="74">
        <v>10000</v>
      </c>
    </row>
    <row r="14" spans="1:4" ht="30">
      <c r="A14" s="6">
        <v>3399</v>
      </c>
      <c r="B14" s="3">
        <v>5194</v>
      </c>
      <c r="C14" s="4" t="s">
        <v>7</v>
      </c>
      <c r="D14" s="74">
        <v>5000</v>
      </c>
    </row>
    <row r="15" spans="1:4" ht="15">
      <c r="A15" s="6">
        <v>3419</v>
      </c>
      <c r="B15" s="3">
        <v>6121</v>
      </c>
      <c r="C15" s="4" t="s">
        <v>73</v>
      </c>
      <c r="D15" s="74">
        <v>130000</v>
      </c>
    </row>
    <row r="16" spans="1:4" ht="15">
      <c r="A16" s="6">
        <v>3419</v>
      </c>
      <c r="B16" s="3">
        <v>5222</v>
      </c>
      <c r="C16" s="4" t="s">
        <v>72</v>
      </c>
      <c r="D16" s="74">
        <v>6800</v>
      </c>
    </row>
    <row r="17" spans="1:4" ht="15">
      <c r="A17" s="24">
        <v>3631</v>
      </c>
      <c r="B17" s="25">
        <v>5154</v>
      </c>
      <c r="C17" s="26" t="s">
        <v>9</v>
      </c>
      <c r="D17" s="75">
        <v>40000</v>
      </c>
    </row>
    <row r="18" spans="1:4" ht="15">
      <c r="A18" s="6">
        <v>3631</v>
      </c>
      <c r="B18" s="3">
        <v>5171</v>
      </c>
      <c r="C18" s="4" t="s">
        <v>8</v>
      </c>
      <c r="D18" s="74">
        <v>20000</v>
      </c>
    </row>
    <row r="19" spans="1:4" ht="15">
      <c r="A19" s="6">
        <v>3635</v>
      </c>
      <c r="B19" s="3">
        <v>6119</v>
      </c>
      <c r="C19" s="4" t="s">
        <v>65</v>
      </c>
      <c r="D19" s="74">
        <v>136000</v>
      </c>
    </row>
    <row r="20" spans="1:4" ht="15">
      <c r="A20" s="6">
        <v>3721</v>
      </c>
      <c r="B20" s="3">
        <v>5169</v>
      </c>
      <c r="C20" s="4" t="s">
        <v>10</v>
      </c>
      <c r="D20" s="74">
        <v>6000</v>
      </c>
    </row>
    <row r="21" spans="1:4" ht="15">
      <c r="A21" s="6">
        <v>3722</v>
      </c>
      <c r="B21" s="3">
        <v>5169</v>
      </c>
      <c r="C21" s="4" t="s">
        <v>11</v>
      </c>
      <c r="D21" s="74">
        <v>70000</v>
      </c>
    </row>
    <row r="22" spans="1:4" ht="15.75" thickBot="1">
      <c r="A22" s="21">
        <v>3723</v>
      </c>
      <c r="B22" s="22">
        <v>5169</v>
      </c>
      <c r="C22" s="23" t="s">
        <v>38</v>
      </c>
      <c r="D22" s="70">
        <v>16000</v>
      </c>
    </row>
    <row r="23" spans="1:4" ht="15">
      <c r="A23" s="30">
        <v>3745</v>
      </c>
      <c r="B23" s="31">
        <v>5021</v>
      </c>
      <c r="C23" s="32" t="s">
        <v>47</v>
      </c>
      <c r="D23" s="76">
        <v>20000</v>
      </c>
    </row>
    <row r="24" spans="1:4" ht="15">
      <c r="A24" s="6">
        <v>3745</v>
      </c>
      <c r="B24" s="3">
        <v>5156</v>
      </c>
      <c r="C24" s="4" t="s">
        <v>67</v>
      </c>
      <c r="D24" s="74">
        <v>5000</v>
      </c>
    </row>
    <row r="25" spans="1:4" ht="15">
      <c r="A25" s="24">
        <v>3745</v>
      </c>
      <c r="B25" s="25">
        <v>5169</v>
      </c>
      <c r="C25" s="26" t="s">
        <v>48</v>
      </c>
      <c r="D25" s="75">
        <v>5000</v>
      </c>
    </row>
    <row r="26" spans="1:4" ht="15">
      <c r="A26" s="24">
        <v>3745</v>
      </c>
      <c r="B26" s="25">
        <v>5139</v>
      </c>
      <c r="C26" s="26" t="s">
        <v>55</v>
      </c>
      <c r="D26" s="75">
        <v>10000</v>
      </c>
    </row>
    <row r="27" spans="1:4" ht="15.75">
      <c r="A27" s="24">
        <v>5512</v>
      </c>
      <c r="B27" s="25">
        <v>5156</v>
      </c>
      <c r="C27" s="12" t="s">
        <v>74</v>
      </c>
      <c r="D27" s="75">
        <v>1000</v>
      </c>
    </row>
    <row r="28" spans="1:4" ht="15">
      <c r="A28" s="24">
        <v>5512</v>
      </c>
      <c r="B28" s="25">
        <v>5175</v>
      </c>
      <c r="C28" s="26" t="s">
        <v>75</v>
      </c>
      <c r="D28" s="75">
        <v>1200</v>
      </c>
    </row>
    <row r="29" spans="1:4" ht="15.75" thickBot="1">
      <c r="A29" s="24">
        <v>6112</v>
      </c>
      <c r="B29" s="25">
        <v>5019</v>
      </c>
      <c r="C29" s="26" t="s">
        <v>68</v>
      </c>
      <c r="D29" s="75">
        <v>3000</v>
      </c>
    </row>
    <row r="30" spans="1:4" ht="30.75" thickBot="1">
      <c r="A30" s="30">
        <v>6112</v>
      </c>
      <c r="B30" s="31">
        <v>5023</v>
      </c>
      <c r="C30" s="32" t="s">
        <v>69</v>
      </c>
      <c r="D30" s="76">
        <v>192000</v>
      </c>
    </row>
    <row r="31" spans="1:4" ht="15">
      <c r="A31" s="36">
        <v>6112</v>
      </c>
      <c r="B31" s="37">
        <v>5021</v>
      </c>
      <c r="C31" s="32" t="s">
        <v>66</v>
      </c>
      <c r="D31" s="72">
        <v>7200</v>
      </c>
    </row>
    <row r="32" spans="1:4" ht="30.75" thickBot="1">
      <c r="A32" s="33">
        <v>6112</v>
      </c>
      <c r="B32" s="34">
        <v>5032</v>
      </c>
      <c r="C32" s="35" t="s">
        <v>12</v>
      </c>
      <c r="D32" s="77">
        <v>17500</v>
      </c>
    </row>
    <row r="33" spans="1:4" ht="15">
      <c r="A33" s="24">
        <v>6171</v>
      </c>
      <c r="B33" s="25">
        <v>5011</v>
      </c>
      <c r="C33" s="26" t="s">
        <v>13</v>
      </c>
      <c r="D33" s="75">
        <v>76000</v>
      </c>
    </row>
    <row r="34" spans="1:4" ht="15">
      <c r="A34" s="24">
        <v>6171</v>
      </c>
      <c r="B34" s="25">
        <v>5019</v>
      </c>
      <c r="C34" s="26" t="s">
        <v>52</v>
      </c>
      <c r="D34" s="75">
        <v>2500</v>
      </c>
    </row>
    <row r="35" spans="1:4" ht="15">
      <c r="A35" s="6">
        <v>6171</v>
      </c>
      <c r="B35" s="3">
        <v>5021</v>
      </c>
      <c r="C35" s="4" t="s">
        <v>14</v>
      </c>
      <c r="D35" s="74">
        <v>50000</v>
      </c>
    </row>
    <row r="36" spans="1:4" ht="15">
      <c r="A36" s="6">
        <v>6171</v>
      </c>
      <c r="B36" s="3">
        <v>5031</v>
      </c>
      <c r="C36" s="4" t="s">
        <v>15</v>
      </c>
      <c r="D36" s="74">
        <v>20000</v>
      </c>
    </row>
    <row r="37" spans="1:4" ht="15">
      <c r="A37" s="6">
        <v>6171</v>
      </c>
      <c r="B37" s="3">
        <v>5032</v>
      </c>
      <c r="C37" s="4" t="s">
        <v>16</v>
      </c>
      <c r="D37" s="74">
        <v>7000</v>
      </c>
    </row>
    <row r="38" spans="1:4" ht="15">
      <c r="A38" s="6">
        <v>6171</v>
      </c>
      <c r="B38" s="3">
        <v>5038</v>
      </c>
      <c r="C38" s="4" t="s">
        <v>51</v>
      </c>
      <c r="D38" s="74">
        <v>500</v>
      </c>
    </row>
    <row r="39" spans="1:4" ht="15">
      <c r="A39" s="6">
        <v>6171</v>
      </c>
      <c r="B39" s="3">
        <v>5136</v>
      </c>
      <c r="C39" s="4" t="s">
        <v>17</v>
      </c>
      <c r="D39" s="74">
        <v>16000</v>
      </c>
    </row>
    <row r="40" spans="1:4" ht="15">
      <c r="A40" s="6">
        <v>6171</v>
      </c>
      <c r="B40" s="3">
        <v>5137</v>
      </c>
      <c r="C40" s="4" t="s">
        <v>56</v>
      </c>
      <c r="D40" s="74">
        <v>25000</v>
      </c>
    </row>
    <row r="41" spans="1:4" ht="15">
      <c r="A41" s="6">
        <v>6171</v>
      </c>
      <c r="B41" s="3">
        <v>5139</v>
      </c>
      <c r="C41" s="4" t="s">
        <v>76</v>
      </c>
      <c r="D41" s="74">
        <v>55000</v>
      </c>
    </row>
    <row r="42" spans="1:4" ht="15">
      <c r="A42" s="6">
        <v>6171</v>
      </c>
      <c r="B42" s="3">
        <v>5151</v>
      </c>
      <c r="C42" s="4" t="s">
        <v>18</v>
      </c>
      <c r="D42" s="74">
        <v>1000</v>
      </c>
    </row>
    <row r="43" spans="1:4" ht="15">
      <c r="A43" s="6">
        <v>6171</v>
      </c>
      <c r="B43" s="3">
        <v>5153</v>
      </c>
      <c r="C43" s="4" t="s">
        <v>19</v>
      </c>
      <c r="D43" s="74">
        <v>16000</v>
      </c>
    </row>
    <row r="44" spans="1:4" ht="15">
      <c r="A44" s="6">
        <v>6171</v>
      </c>
      <c r="B44" s="3">
        <v>5154</v>
      </c>
      <c r="C44" s="4" t="s">
        <v>39</v>
      </c>
      <c r="D44" s="74">
        <v>14000</v>
      </c>
    </row>
    <row r="45" spans="1:4" ht="15">
      <c r="A45" s="6">
        <v>6171</v>
      </c>
      <c r="B45" s="3">
        <v>5155</v>
      </c>
      <c r="C45" s="4" t="s">
        <v>57</v>
      </c>
      <c r="D45" s="74">
        <v>6000</v>
      </c>
    </row>
    <row r="46" spans="1:4" ht="15">
      <c r="A46" s="6">
        <v>6171</v>
      </c>
      <c r="B46" s="3">
        <v>5161</v>
      </c>
      <c r="C46" s="4" t="s">
        <v>20</v>
      </c>
      <c r="D46" s="74">
        <v>1000</v>
      </c>
    </row>
    <row r="47" spans="1:4" ht="15">
      <c r="A47" s="6">
        <v>6171</v>
      </c>
      <c r="B47" s="3">
        <v>5162</v>
      </c>
      <c r="C47" s="4" t="s">
        <v>21</v>
      </c>
      <c r="D47" s="74">
        <v>20000</v>
      </c>
    </row>
    <row r="48" spans="1:4" ht="15">
      <c r="A48" s="6">
        <v>6171</v>
      </c>
      <c r="B48" s="3">
        <v>5167</v>
      </c>
      <c r="C48" s="4" t="s">
        <v>36</v>
      </c>
      <c r="D48" s="74">
        <v>3000</v>
      </c>
    </row>
    <row r="49" spans="1:4" ht="15">
      <c r="A49" s="6">
        <v>6171</v>
      </c>
      <c r="B49" s="3">
        <v>5168</v>
      </c>
      <c r="C49" s="4" t="s">
        <v>77</v>
      </c>
      <c r="D49" s="74">
        <v>35000</v>
      </c>
    </row>
    <row r="50" spans="1:4" ht="15">
      <c r="A50" s="6">
        <v>6171</v>
      </c>
      <c r="B50" s="3">
        <v>5169</v>
      </c>
      <c r="C50" s="4" t="s">
        <v>45</v>
      </c>
      <c r="D50" s="74">
        <v>35000</v>
      </c>
    </row>
    <row r="51" spans="1:4" ht="15">
      <c r="A51" s="6">
        <v>6171</v>
      </c>
      <c r="B51" s="3">
        <v>5171</v>
      </c>
      <c r="C51" s="4" t="s">
        <v>22</v>
      </c>
      <c r="D51" s="74">
        <v>100000</v>
      </c>
    </row>
    <row r="52" spans="1:4" ht="15">
      <c r="A52" s="6">
        <v>6171</v>
      </c>
      <c r="B52" s="3">
        <v>5173</v>
      </c>
      <c r="C52" s="4" t="s">
        <v>23</v>
      </c>
      <c r="D52" s="74">
        <v>1000</v>
      </c>
    </row>
    <row r="53" spans="1:4" ht="15">
      <c r="A53" s="6">
        <v>6171</v>
      </c>
      <c r="B53" s="3">
        <v>5175</v>
      </c>
      <c r="C53" s="4" t="s">
        <v>50</v>
      </c>
      <c r="D53" s="74">
        <v>2000</v>
      </c>
    </row>
    <row r="54" spans="1:4" ht="15">
      <c r="A54" s="6">
        <v>6171</v>
      </c>
      <c r="B54" s="3">
        <v>5321</v>
      </c>
      <c r="C54" s="4" t="s">
        <v>24</v>
      </c>
      <c r="D54" s="74">
        <v>1350</v>
      </c>
    </row>
    <row r="55" spans="1:4" ht="15">
      <c r="A55" s="6">
        <v>6310</v>
      </c>
      <c r="B55" s="3">
        <v>5163</v>
      </c>
      <c r="C55" s="4" t="s">
        <v>25</v>
      </c>
      <c r="D55" s="74">
        <v>5000</v>
      </c>
    </row>
    <row r="56" spans="1:4" ht="30">
      <c r="A56" s="6">
        <v>6320</v>
      </c>
      <c r="B56" s="3">
        <v>5163</v>
      </c>
      <c r="C56" s="4" t="s">
        <v>46</v>
      </c>
      <c r="D56" s="74">
        <v>3500</v>
      </c>
    </row>
    <row r="57" spans="1:4" ht="15.75" thickBot="1">
      <c r="A57" s="36">
        <v>6399</v>
      </c>
      <c r="B57" s="37">
        <v>5362</v>
      </c>
      <c r="C57" s="38" t="s">
        <v>58</v>
      </c>
      <c r="D57" s="72">
        <v>3000</v>
      </c>
    </row>
    <row r="58" spans="1:4" ht="15">
      <c r="A58" s="62">
        <v>6402</v>
      </c>
      <c r="B58" s="63">
        <v>5364</v>
      </c>
      <c r="C58" s="64" t="s">
        <v>78</v>
      </c>
      <c r="D58" s="81">
        <v>33823</v>
      </c>
    </row>
    <row r="59" spans="1:4" ht="15">
      <c r="A59" s="6">
        <v>6409</v>
      </c>
      <c r="B59" s="3">
        <v>5222</v>
      </c>
      <c r="C59" s="4" t="s">
        <v>40</v>
      </c>
      <c r="D59" s="74">
        <v>3000</v>
      </c>
    </row>
    <row r="60" spans="1:4" ht="15.75" thickBot="1">
      <c r="A60" s="21">
        <v>6409</v>
      </c>
      <c r="B60" s="22">
        <v>5229</v>
      </c>
      <c r="C60" s="23" t="s">
        <v>81</v>
      </c>
      <c r="D60" s="70">
        <v>2000</v>
      </c>
    </row>
    <row r="61" spans="1:4" ht="15.75" thickBot="1">
      <c r="A61" s="82">
        <v>6409</v>
      </c>
      <c r="B61" s="83">
        <v>5329</v>
      </c>
      <c r="C61" s="84" t="s">
        <v>0</v>
      </c>
      <c r="D61" s="85">
        <v>15000</v>
      </c>
    </row>
    <row r="62" spans="1:4" ht="24" thickBot="1" thickTop="1">
      <c r="A62" s="78"/>
      <c r="B62" s="79"/>
      <c r="C62" s="79"/>
      <c r="D62" s="80">
        <f>SUM(D2:D61)</f>
        <v>1601940</v>
      </c>
    </row>
  </sheetData>
  <sheetProtection/>
  <autoFilter ref="A1:F1"/>
  <printOptions horizontalCentered="1"/>
  <pageMargins left="0" right="0" top="0" bottom="0" header="0" footer="0"/>
  <pageSetup fitToHeight="1" fitToWidth="1" horizontalDpi="600" verticalDpi="600" orientation="portrait" paperSize="9" scale="83" r:id="rId1"/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 Ú. Grymov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Grymov1</cp:lastModifiedBy>
  <cp:lastPrinted>2014-02-10T17:27:07Z</cp:lastPrinted>
  <dcterms:created xsi:type="dcterms:W3CDTF">2007-02-19T18:31:28Z</dcterms:created>
  <dcterms:modified xsi:type="dcterms:W3CDTF">2014-12-29T17:14:00Z</dcterms:modified>
  <cp:category/>
  <cp:version/>
  <cp:contentType/>
  <cp:contentStatus/>
</cp:coreProperties>
</file>